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6955" windowHeight="134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0" i="1" l="1"/>
  <c r="G26" i="1" s="1"/>
  <c r="C30" i="1"/>
  <c r="H30" i="1" s="1"/>
  <c r="G21" i="1"/>
  <c r="C21" i="1"/>
  <c r="G18" i="1"/>
  <c r="G11" i="1" s="1"/>
  <c r="C18" i="1"/>
  <c r="C11" i="1" s="1"/>
  <c r="C12" i="1"/>
  <c r="H11" i="1" l="1"/>
  <c r="H7" i="1" s="1"/>
  <c r="C22" i="1"/>
  <c r="G22" i="1"/>
  <c r="C26" i="1"/>
  <c r="H26" i="1" s="1"/>
</calcChain>
</file>

<file path=xl/sharedStrings.xml><?xml version="1.0" encoding="utf-8"?>
<sst xmlns="http://schemas.openxmlformats.org/spreadsheetml/2006/main" count="61" uniqueCount="56">
  <si>
    <r>
      <t xml:space="preserve">2019년 </t>
    </r>
    <r>
      <rPr>
        <b/>
        <u/>
        <sz val="24"/>
        <rFont val="굴림"/>
        <family val="3"/>
        <charset val="129"/>
      </rPr>
      <t>후원금 수입 및 지출 결산서</t>
    </r>
    <phoneticPr fontId="5" type="noConversion"/>
  </si>
  <si>
    <t>금융기관등의 명칭</t>
    <phoneticPr fontId="5" type="noConversion"/>
  </si>
  <si>
    <t>계 좌 번 호</t>
    <phoneticPr fontId="5" type="noConversion"/>
  </si>
  <si>
    <t>계 좌 명 의</t>
    <phoneticPr fontId="5" type="noConversion"/>
  </si>
  <si>
    <t>KEB 하나은행</t>
    <phoneticPr fontId="5" type="noConversion"/>
  </si>
  <si>
    <t>350-890008-32604</t>
    <phoneticPr fontId="5" type="noConversion"/>
  </si>
  <si>
    <t>한우리공동생활가정</t>
    <phoneticPr fontId="5" type="noConversion"/>
  </si>
  <si>
    <t>전북은행</t>
    <phoneticPr fontId="5" type="noConversion"/>
  </si>
  <si>
    <t>1013-01-1852210</t>
    <phoneticPr fontId="5" type="noConversion"/>
  </si>
  <si>
    <t>한우리공동생활가정</t>
    <phoneticPr fontId="5" type="noConversion"/>
  </si>
  <si>
    <t>전북은행</t>
    <phoneticPr fontId="5" type="noConversion"/>
  </si>
  <si>
    <t>1013-01-2036652</t>
    <phoneticPr fontId="5" type="noConversion"/>
  </si>
  <si>
    <t>한우리공동생활가정</t>
    <phoneticPr fontId="5" type="noConversion"/>
  </si>
  <si>
    <t xml:space="preserve"> ▷후원금 </t>
    <phoneticPr fontId="5" type="noConversion"/>
  </si>
  <si>
    <t>전년도이월금</t>
    <phoneticPr fontId="5" type="noConversion"/>
  </si>
  <si>
    <t xml:space="preserve">이월금 </t>
    <phoneticPr fontId="5" type="noConversion"/>
  </si>
  <si>
    <t>수입</t>
    <phoneticPr fontId="5" type="noConversion"/>
  </si>
  <si>
    <t>지출</t>
    <phoneticPr fontId="5" type="noConversion"/>
  </si>
  <si>
    <t>잔액</t>
    <phoneticPr fontId="5" type="noConversion"/>
  </si>
  <si>
    <t>내 용</t>
    <phoneticPr fontId="5" type="noConversion"/>
  </si>
  <si>
    <t>금액</t>
    <phoneticPr fontId="5" type="noConversion"/>
  </si>
  <si>
    <t>내 용</t>
    <phoneticPr fontId="5" type="noConversion"/>
  </si>
  <si>
    <t>금액</t>
    <phoneticPr fontId="5" type="noConversion"/>
  </si>
  <si>
    <t>총계</t>
    <phoneticPr fontId="5" type="noConversion"/>
  </si>
  <si>
    <t>총계</t>
    <phoneticPr fontId="5" type="noConversion"/>
  </si>
  <si>
    <t>지정</t>
    <phoneticPr fontId="5" type="noConversion"/>
  </si>
  <si>
    <t>행복나누미</t>
    <phoneticPr fontId="5" type="noConversion"/>
  </si>
  <si>
    <t>지정</t>
    <phoneticPr fontId="5" type="noConversion"/>
  </si>
  <si>
    <t>자산취득비(블랙박스)</t>
    <phoneticPr fontId="4" type="noConversion"/>
  </si>
  <si>
    <t>원종훈</t>
    <phoneticPr fontId="5" type="noConversion"/>
  </si>
  <si>
    <t>자산취득비(사무용의자2대)</t>
    <phoneticPr fontId="4" type="noConversion"/>
  </si>
  <si>
    <t>법인전입금 후원금</t>
    <phoneticPr fontId="5" type="noConversion"/>
  </si>
  <si>
    <t>자산취득비(복합기)</t>
    <phoneticPr fontId="4" type="noConversion"/>
  </si>
  <si>
    <t>연료비</t>
    <phoneticPr fontId="4" type="noConversion"/>
  </si>
  <si>
    <t>사회심리재활사업비(테마여행)</t>
    <phoneticPr fontId="4" type="noConversion"/>
  </si>
  <si>
    <t>시설비(주방인테리어공사)</t>
    <phoneticPr fontId="4" type="noConversion"/>
  </si>
  <si>
    <t>소계</t>
    <phoneticPr fontId="5" type="noConversion"/>
  </si>
  <si>
    <t>소계</t>
    <phoneticPr fontId="5" type="noConversion"/>
  </si>
  <si>
    <t>비지정</t>
    <phoneticPr fontId="5" type="noConversion"/>
  </si>
  <si>
    <t>기타예금이자</t>
    <phoneticPr fontId="5" type="noConversion"/>
  </si>
  <si>
    <t>예금이자</t>
    <phoneticPr fontId="5" type="noConversion"/>
  </si>
  <si>
    <t>수입계</t>
    <phoneticPr fontId="5" type="noConversion"/>
  </si>
  <si>
    <t>지출계</t>
    <phoneticPr fontId="5" type="noConversion"/>
  </si>
  <si>
    <t xml:space="preserve"> ▷후원금품</t>
    <phoneticPr fontId="5" type="noConversion"/>
  </si>
  <si>
    <t>수입</t>
    <phoneticPr fontId="5" type="noConversion"/>
  </si>
  <si>
    <t>지출</t>
    <phoneticPr fontId="5" type="noConversion"/>
  </si>
  <si>
    <t>내 용</t>
    <phoneticPr fontId="5" type="noConversion"/>
  </si>
  <si>
    <t>금액환산</t>
    <phoneticPr fontId="5" type="noConversion"/>
  </si>
  <si>
    <t>총계</t>
    <phoneticPr fontId="5" type="noConversion"/>
  </si>
  <si>
    <t>총계</t>
    <phoneticPr fontId="5" type="noConversion"/>
  </si>
  <si>
    <t>비지정</t>
    <phoneticPr fontId="5" type="noConversion"/>
  </si>
  <si>
    <t>워터파크이용원(43,000원*4장)</t>
    <phoneticPr fontId="4" type="noConversion"/>
  </si>
  <si>
    <t>비지정</t>
    <phoneticPr fontId="5" type="noConversion"/>
  </si>
  <si>
    <t>워터파크이용원(겨울테마여행)</t>
    <phoneticPr fontId="4" type="noConversion"/>
  </si>
  <si>
    <t>소계</t>
    <phoneticPr fontId="5" type="noConversion"/>
  </si>
  <si>
    <t>소계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</si>
</sst>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4"/>
      <name val="굴림"/>
      <family val="3"/>
      <charset val="129"/>
    </font>
    <font>
      <b/>
      <u/>
      <sz val="24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name val="굴림"/>
      <family val="3"/>
      <charset val="129"/>
    </font>
    <font>
      <sz val="11"/>
      <name val="굴림"/>
      <family val="3"/>
      <charset val="129"/>
    </font>
    <font>
      <b/>
      <sz val="14"/>
      <name val="굴림"/>
      <family val="3"/>
      <charset val="129"/>
    </font>
    <font>
      <b/>
      <sz val="11"/>
      <color theme="1"/>
      <name val="굴림"/>
      <family val="3"/>
      <charset val="129"/>
    </font>
    <font>
      <sz val="10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0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41" fontId="2" fillId="0" borderId="0" xfId="1" applyFont="1" applyBorder="1" applyAlignment="1">
      <alignment horizontal="center" vertical="center" shrinkToFit="1"/>
    </xf>
    <xf numFmtId="41" fontId="6" fillId="0" borderId="1" xfId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41" fontId="6" fillId="0" borderId="2" xfId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41" fontId="7" fillId="0" borderId="4" xfId="1" applyFont="1" applyBorder="1" applyAlignment="1">
      <alignment horizontal="center" vertical="center" shrinkToFit="1"/>
    </xf>
    <xf numFmtId="41" fontId="7" fillId="0" borderId="5" xfId="1" applyFont="1" applyBorder="1" applyAlignment="1">
      <alignment horizontal="center" vertical="center" shrinkToFit="1"/>
    </xf>
    <xf numFmtId="41" fontId="7" fillId="0" borderId="6" xfId="1" applyFont="1" applyBorder="1" applyAlignment="1">
      <alignment horizontal="center" vertical="center" shrinkToFit="1"/>
    </xf>
    <xf numFmtId="41" fontId="7" fillId="0" borderId="7" xfId="1" applyFont="1" applyBorder="1" applyAlignment="1">
      <alignment horizontal="center" vertical="center" shrinkToFit="1"/>
    </xf>
    <xf numFmtId="41" fontId="7" fillId="0" borderId="8" xfId="1" applyFont="1" applyBorder="1" applyAlignment="1">
      <alignment horizontal="center" vertical="center" shrinkToFit="1"/>
    </xf>
    <xf numFmtId="41" fontId="7" fillId="0" borderId="9" xfId="1" applyFont="1" applyBorder="1" applyAlignment="1">
      <alignment horizontal="center" vertical="center" shrinkToFit="1"/>
    </xf>
    <xf numFmtId="41" fontId="7" fillId="0" borderId="10" xfId="1" applyFont="1" applyBorder="1" applyAlignment="1">
      <alignment horizontal="center" vertical="center" shrinkToFit="1"/>
    </xf>
    <xf numFmtId="41" fontId="7" fillId="0" borderId="11" xfId="1" applyFont="1" applyBorder="1" applyAlignment="1">
      <alignment horizontal="center" vertical="center" shrinkToFit="1"/>
    </xf>
    <xf numFmtId="41" fontId="7" fillId="0" borderId="12" xfId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41" fontId="6" fillId="2" borderId="13" xfId="1" applyFont="1" applyFill="1" applyBorder="1" applyAlignment="1">
      <alignment horizontal="center" vertical="center" shrinkToFit="1"/>
    </xf>
    <xf numFmtId="41" fontId="6" fillId="2" borderId="14" xfId="1" applyFont="1" applyFill="1" applyBorder="1" applyAlignment="1">
      <alignment horizontal="center" vertical="center" shrinkToFit="1"/>
    </xf>
    <xf numFmtId="41" fontId="6" fillId="0" borderId="15" xfId="1" applyFont="1" applyFill="1" applyBorder="1" applyAlignment="1">
      <alignment vertical="center" shrinkToFit="1"/>
    </xf>
    <xf numFmtId="41" fontId="9" fillId="3" borderId="13" xfId="1" applyFont="1" applyFill="1" applyBorder="1" applyAlignment="1">
      <alignment horizontal="center" vertical="center" shrinkToFit="1"/>
    </xf>
    <xf numFmtId="41" fontId="9" fillId="3" borderId="14" xfId="1" applyFont="1" applyFill="1" applyBorder="1" applyAlignment="1">
      <alignment horizontal="center" vertical="center" shrinkToFit="1"/>
    </xf>
    <xf numFmtId="41" fontId="9" fillId="3" borderId="16" xfId="1" applyFont="1" applyFill="1" applyBorder="1" applyAlignment="1">
      <alignment horizontal="center" vertical="center" shrinkToFit="1"/>
    </xf>
    <xf numFmtId="41" fontId="6" fillId="4" borderId="17" xfId="1" applyFont="1" applyFill="1" applyBorder="1" applyAlignment="1">
      <alignment vertical="center" shrinkToFit="1"/>
    </xf>
    <xf numFmtId="41" fontId="6" fillId="0" borderId="18" xfId="1" applyFont="1" applyFill="1" applyBorder="1" applyAlignment="1">
      <alignment horizontal="center" vertical="center" shrinkToFit="1"/>
    </xf>
    <xf numFmtId="41" fontId="6" fillId="0" borderId="0" xfId="1" applyFont="1" applyFill="1" applyBorder="1" applyAlignment="1">
      <alignment horizontal="center" vertical="center" shrinkToFit="1"/>
    </xf>
    <xf numFmtId="41" fontId="6" fillId="4" borderId="1" xfId="1" applyFont="1" applyFill="1" applyBorder="1" applyAlignment="1">
      <alignment horizontal="center" vertical="center" shrinkToFit="1"/>
    </xf>
    <xf numFmtId="41" fontId="6" fillId="4" borderId="2" xfId="1" applyFont="1" applyFill="1" applyBorder="1" applyAlignment="1">
      <alignment horizontal="center" vertical="center" shrinkToFit="1"/>
    </xf>
    <xf numFmtId="41" fontId="6" fillId="4" borderId="19" xfId="1" applyFont="1" applyFill="1" applyBorder="1" applyAlignment="1">
      <alignment horizontal="center" vertical="center" shrinkToFit="1"/>
    </xf>
    <xf numFmtId="41" fontId="6" fillId="4" borderId="20" xfId="1" applyFont="1" applyFill="1" applyBorder="1" applyAlignment="1">
      <alignment horizontal="center" vertical="center" shrinkToFit="1"/>
    </xf>
    <xf numFmtId="41" fontId="10" fillId="4" borderId="21" xfId="1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41" fontId="10" fillId="5" borderId="6" xfId="1" applyFont="1" applyFill="1" applyBorder="1" applyAlignment="1">
      <alignment horizontal="center" vertical="center" shrinkToFit="1"/>
    </xf>
    <xf numFmtId="41" fontId="10" fillId="4" borderId="6" xfId="1" applyFont="1" applyFill="1" applyBorder="1" applyAlignment="1">
      <alignment horizontal="center" vertical="center" shrinkToFit="1"/>
    </xf>
    <xf numFmtId="41" fontId="10" fillId="5" borderId="22" xfId="1" applyFont="1" applyFill="1" applyBorder="1" applyAlignment="1">
      <alignment horizontal="center" vertical="center" shrinkToFit="1"/>
    </xf>
    <xf numFmtId="41" fontId="6" fillId="4" borderId="23" xfId="1" applyFont="1" applyFill="1" applyBorder="1" applyAlignment="1">
      <alignment horizontal="center" vertical="center" shrinkToFit="1"/>
    </xf>
    <xf numFmtId="41" fontId="6" fillId="2" borderId="21" xfId="1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41" fontId="6" fillId="2" borderId="6" xfId="1" applyFont="1" applyFill="1" applyBorder="1" applyAlignment="1">
      <alignment vertical="center" shrinkToFit="1"/>
    </xf>
    <xf numFmtId="41" fontId="6" fillId="6" borderId="6" xfId="1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vertical="center" shrinkToFit="1"/>
    </xf>
    <xf numFmtId="41" fontId="6" fillId="6" borderId="22" xfId="1" applyFont="1" applyFill="1" applyBorder="1" applyAlignment="1">
      <alignment horizontal="right" vertical="center" shrinkToFit="1"/>
    </xf>
    <xf numFmtId="41" fontId="6" fillId="3" borderId="24" xfId="1" applyFont="1" applyFill="1" applyBorder="1" applyAlignment="1">
      <alignment horizontal="center" vertical="center" shrinkToFit="1"/>
    </xf>
    <xf numFmtId="41" fontId="10" fillId="0" borderId="25" xfId="1" applyFont="1" applyBorder="1" applyAlignment="1">
      <alignment horizontal="center" vertical="center" shrinkToFit="1"/>
    </xf>
    <xf numFmtId="49" fontId="11" fillId="0" borderId="6" xfId="0" applyNumberFormat="1" applyFont="1" applyBorder="1" applyAlignment="1">
      <alignment horizontal="center" vertical="center" shrinkToFit="1"/>
    </xf>
    <xf numFmtId="41" fontId="10" fillId="0" borderId="6" xfId="1" applyFont="1" applyBorder="1" applyAlignment="1">
      <alignment vertical="center" shrinkToFit="1"/>
    </xf>
    <xf numFmtId="41" fontId="10" fillId="0" borderId="26" xfId="1" applyFont="1" applyBorder="1" applyAlignment="1">
      <alignment horizontal="center" vertical="center" shrinkToFit="1"/>
    </xf>
    <xf numFmtId="49" fontId="11" fillId="0" borderId="22" xfId="0" applyNumberFormat="1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41" fontId="10" fillId="0" borderId="22" xfId="1" applyFont="1" applyBorder="1" applyAlignment="1">
      <alignment horizontal="center" vertical="center" shrinkToFit="1"/>
    </xf>
    <xf numFmtId="41" fontId="10" fillId="0" borderId="28" xfId="1" applyFont="1" applyBorder="1" applyAlignment="1">
      <alignment horizontal="center" vertical="center" shrinkToFit="1"/>
    </xf>
    <xf numFmtId="41" fontId="10" fillId="0" borderId="29" xfId="1" applyFont="1" applyBorder="1" applyAlignment="1">
      <alignment horizontal="center" vertical="center" shrinkToFit="1"/>
    </xf>
    <xf numFmtId="41" fontId="10" fillId="0" borderId="30" xfId="1" applyFont="1" applyBorder="1" applyAlignment="1">
      <alignment horizontal="center" vertical="center" shrinkToFit="1"/>
    </xf>
    <xf numFmtId="49" fontId="11" fillId="0" borderId="6" xfId="0" applyNumberFormat="1" applyFont="1" applyBorder="1" applyAlignment="1">
      <alignment horizontal="center" vertical="center" shrinkToFit="1"/>
    </xf>
    <xf numFmtId="41" fontId="10" fillId="0" borderId="31" xfId="1" applyFont="1" applyBorder="1" applyAlignment="1">
      <alignment horizontal="center" vertical="center" shrinkToFit="1"/>
    </xf>
    <xf numFmtId="49" fontId="11" fillId="0" borderId="22" xfId="0" applyNumberFormat="1" applyFont="1" applyBorder="1" applyAlignment="1">
      <alignment horizontal="center" vertical="center" shrinkToFit="1"/>
    </xf>
    <xf numFmtId="49" fontId="11" fillId="0" borderId="27" xfId="0" applyNumberFormat="1" applyFont="1" applyBorder="1" applyAlignment="1">
      <alignment horizontal="center" vertical="center" shrinkToFit="1"/>
    </xf>
    <xf numFmtId="41" fontId="10" fillId="0" borderId="32" xfId="1" applyFont="1" applyBorder="1" applyAlignment="1">
      <alignment horizontal="center" vertical="center" shrinkToFit="1"/>
    </xf>
    <xf numFmtId="41" fontId="10" fillId="0" borderId="33" xfId="1" applyFont="1" applyBorder="1" applyAlignment="1">
      <alignment horizontal="center" vertical="center" shrinkToFit="1"/>
    </xf>
    <xf numFmtId="41" fontId="10" fillId="7" borderId="4" xfId="1" applyFont="1" applyFill="1" applyBorder="1" applyAlignment="1">
      <alignment horizontal="center" vertical="center" shrinkToFit="1"/>
    </xf>
    <xf numFmtId="41" fontId="10" fillId="7" borderId="5" xfId="1" applyFont="1" applyFill="1" applyBorder="1" applyAlignment="1">
      <alignment horizontal="center" vertical="center" shrinkToFit="1"/>
    </xf>
    <xf numFmtId="41" fontId="10" fillId="7" borderId="6" xfId="1" applyFont="1" applyFill="1" applyBorder="1" applyAlignment="1">
      <alignment horizontal="right" vertical="center" shrinkToFit="1"/>
    </xf>
    <xf numFmtId="41" fontId="10" fillId="7" borderId="22" xfId="1" applyFont="1" applyFill="1" applyBorder="1" applyAlignment="1">
      <alignment horizontal="center" vertical="center" shrinkToFit="1"/>
    </xf>
    <xf numFmtId="41" fontId="10" fillId="7" borderId="27" xfId="1" applyFont="1" applyFill="1" applyBorder="1" applyAlignment="1">
      <alignment horizontal="center" vertical="center" shrinkToFit="1"/>
    </xf>
    <xf numFmtId="41" fontId="10" fillId="7" borderId="22" xfId="1" applyFont="1" applyFill="1" applyBorder="1" applyAlignment="1">
      <alignment horizontal="right" vertical="center" shrinkToFit="1"/>
    </xf>
    <xf numFmtId="41" fontId="10" fillId="0" borderId="21" xfId="1" applyFont="1" applyBorder="1" applyAlignment="1">
      <alignment horizontal="center" vertical="center" shrinkToFit="1"/>
    </xf>
    <xf numFmtId="41" fontId="10" fillId="0" borderId="6" xfId="1" applyFont="1" applyBorder="1" applyAlignment="1">
      <alignment horizontal="center" vertical="center" shrinkToFit="1"/>
    </xf>
    <xf numFmtId="41" fontId="10" fillId="0" borderId="6" xfId="1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 shrinkToFit="1"/>
    </xf>
    <xf numFmtId="41" fontId="10" fillId="0" borderId="22" xfId="1" applyFont="1" applyBorder="1" applyAlignment="1">
      <alignment horizontal="center" vertical="center" shrinkToFit="1"/>
    </xf>
    <xf numFmtId="41" fontId="10" fillId="0" borderId="27" xfId="1" applyFont="1" applyBorder="1" applyAlignment="1">
      <alignment horizontal="center" vertical="center" shrinkToFit="1"/>
    </xf>
    <xf numFmtId="41" fontId="10" fillId="7" borderId="8" xfId="1" applyFont="1" applyFill="1" applyBorder="1" applyAlignment="1">
      <alignment horizontal="center" vertical="center" shrinkToFit="1"/>
    </xf>
    <xf numFmtId="41" fontId="10" fillId="7" borderId="9" xfId="1" applyFont="1" applyFill="1" applyBorder="1" applyAlignment="1">
      <alignment horizontal="center" vertical="center" shrinkToFit="1"/>
    </xf>
    <xf numFmtId="41" fontId="10" fillId="7" borderId="6" xfId="1" applyFont="1" applyFill="1" applyBorder="1" applyAlignment="1">
      <alignment vertical="center" shrinkToFit="1"/>
    </xf>
    <xf numFmtId="41" fontId="10" fillId="7" borderId="10" xfId="1" applyFont="1" applyFill="1" applyBorder="1" applyAlignment="1">
      <alignment horizontal="center" vertical="center" shrinkToFit="1"/>
    </xf>
    <xf numFmtId="41" fontId="10" fillId="7" borderId="11" xfId="1" applyFont="1" applyFill="1" applyBorder="1" applyAlignment="1">
      <alignment horizontal="center" vertical="center" shrinkToFit="1"/>
    </xf>
    <xf numFmtId="41" fontId="10" fillId="7" borderId="22" xfId="1" applyFont="1" applyFill="1" applyBorder="1" applyAlignment="1">
      <alignment vertical="center" shrinkToFit="1"/>
    </xf>
    <xf numFmtId="41" fontId="9" fillId="0" borderId="34" xfId="1" applyFont="1" applyFill="1" applyBorder="1" applyAlignment="1">
      <alignment vertical="center" shrinkToFit="1"/>
    </xf>
    <xf numFmtId="41" fontId="6" fillId="6" borderId="15" xfId="1" applyFont="1" applyFill="1" applyBorder="1" applyAlignment="1">
      <alignment horizontal="center" vertical="center" shrinkToFit="1"/>
    </xf>
    <xf numFmtId="41" fontId="6" fillId="6" borderId="14" xfId="1" applyFont="1" applyFill="1" applyBorder="1" applyAlignment="1">
      <alignment horizontal="center" vertical="center" shrinkToFit="1"/>
    </xf>
    <xf numFmtId="41" fontId="6" fillId="6" borderId="15" xfId="1" applyFont="1" applyFill="1" applyBorder="1" applyAlignment="1">
      <alignment vertical="center" shrinkToFit="1"/>
    </xf>
    <xf numFmtId="41" fontId="10" fillId="0" borderId="35" xfId="1" applyFont="1" applyBorder="1" applyAlignment="1">
      <alignment horizontal="center" vertical="center" shrinkToFit="1"/>
    </xf>
    <xf numFmtId="41" fontId="6" fillId="4" borderId="36" xfId="1" applyFont="1" applyFill="1" applyBorder="1" applyAlignment="1">
      <alignment horizontal="center" vertical="center" shrinkToFit="1"/>
    </xf>
    <xf numFmtId="41" fontId="6" fillId="4" borderId="37" xfId="1" applyFont="1" applyFill="1" applyBorder="1" applyAlignment="1">
      <alignment horizontal="center" vertical="center" shrinkToFit="1"/>
    </xf>
    <xf numFmtId="41" fontId="12" fillId="2" borderId="21" xfId="1" applyFont="1" applyFill="1" applyBorder="1" applyAlignment="1">
      <alignment horizontal="center" vertical="center" shrinkToFit="1"/>
    </xf>
    <xf numFmtId="41" fontId="12" fillId="2" borderId="6" xfId="1" applyFont="1" applyFill="1" applyBorder="1" applyAlignment="1">
      <alignment horizontal="right" vertical="center" shrinkToFit="1"/>
    </xf>
    <xf numFmtId="41" fontId="12" fillId="2" borderId="6" xfId="1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vertical="center" shrinkToFit="1"/>
    </xf>
    <xf numFmtId="41" fontId="12" fillId="2" borderId="7" xfId="1" applyFont="1" applyFill="1" applyBorder="1" applyAlignment="1">
      <alignment horizontal="center" vertical="center" shrinkToFit="1"/>
    </xf>
    <xf numFmtId="41" fontId="10" fillId="0" borderId="38" xfId="1" applyFont="1" applyBorder="1" applyAlignment="1">
      <alignment horizontal="center" vertical="center" shrinkToFit="1"/>
    </xf>
    <xf numFmtId="41" fontId="10" fillId="0" borderId="39" xfId="1" applyFont="1" applyBorder="1" applyAlignment="1">
      <alignment horizontal="left" vertical="center" shrinkToFit="1"/>
    </xf>
    <xf numFmtId="41" fontId="10" fillId="0" borderId="39" xfId="1" applyFont="1" applyBorder="1" applyAlignment="1">
      <alignment horizontal="center" vertical="center" shrinkToFit="1"/>
    </xf>
    <xf numFmtId="41" fontId="10" fillId="0" borderId="38" xfId="1" applyFont="1" applyBorder="1" applyAlignment="1">
      <alignment horizontal="center" vertical="center" shrinkToFit="1"/>
    </xf>
    <xf numFmtId="41" fontId="10" fillId="0" borderId="40" xfId="1" applyFont="1" applyBorder="1" applyAlignment="1">
      <alignment horizontal="center" vertical="center" shrinkToFit="1"/>
    </xf>
    <xf numFmtId="41" fontId="10" fillId="0" borderId="41" xfId="1" applyFont="1" applyBorder="1" applyAlignment="1">
      <alignment horizontal="center" vertical="center" shrinkToFit="1"/>
    </xf>
    <xf numFmtId="41" fontId="10" fillId="0" borderId="42" xfId="1" applyFont="1" applyBorder="1" applyAlignment="1">
      <alignment horizontal="left" vertical="center" shrinkToFit="1"/>
    </xf>
    <xf numFmtId="41" fontId="10" fillId="0" borderId="39" xfId="1" applyFont="1" applyBorder="1" applyAlignment="1">
      <alignment horizontal="right" vertical="center" shrinkToFit="1"/>
    </xf>
    <xf numFmtId="41" fontId="10" fillId="0" borderId="42" xfId="1" applyFont="1" applyBorder="1" applyAlignment="1">
      <alignment horizontal="left" vertical="center" shrinkToFit="1"/>
    </xf>
    <xf numFmtId="41" fontId="10" fillId="0" borderId="43" xfId="1" applyFont="1" applyBorder="1" applyAlignment="1">
      <alignment horizontal="left" vertical="center" shrinkToFit="1"/>
    </xf>
    <xf numFmtId="41" fontId="10" fillId="0" borderId="44" xfId="1" applyFont="1" applyBorder="1" applyAlignment="1">
      <alignment horizontal="left" vertical="center" shrinkToFit="1"/>
    </xf>
    <xf numFmtId="41" fontId="10" fillId="0" borderId="45" xfId="1" applyFont="1" applyBorder="1" applyAlignment="1">
      <alignment horizontal="left" vertical="center" shrinkToFit="1"/>
    </xf>
    <xf numFmtId="41" fontId="10" fillId="0" borderId="45" xfId="1" applyFont="1" applyBorder="1" applyAlignment="1">
      <alignment horizontal="center" vertical="center" shrinkToFit="1"/>
    </xf>
    <xf numFmtId="41" fontId="10" fillId="0" borderId="44" xfId="1" applyFont="1" applyBorder="1" applyAlignment="1">
      <alignment horizontal="left" vertical="center" shrinkToFit="1"/>
    </xf>
    <xf numFmtId="41" fontId="10" fillId="0" borderId="46" xfId="1" applyFont="1" applyBorder="1" applyAlignment="1">
      <alignment horizontal="left" vertical="center" shrinkToFit="1"/>
    </xf>
    <xf numFmtId="41" fontId="10" fillId="0" borderId="47" xfId="1" applyFont="1" applyBorder="1" applyAlignment="1">
      <alignment horizontal="center" vertical="center" shrinkToFit="1"/>
    </xf>
    <xf numFmtId="41" fontId="10" fillId="7" borderId="48" xfId="1" applyFont="1" applyFill="1" applyBorder="1" applyAlignment="1">
      <alignment horizontal="center" vertical="center" shrinkToFit="1"/>
    </xf>
    <xf numFmtId="41" fontId="10" fillId="7" borderId="49" xfId="1" applyFont="1" applyFill="1" applyBorder="1" applyAlignment="1">
      <alignment horizontal="center" vertical="center" shrinkToFit="1"/>
    </xf>
    <xf numFmtId="41" fontId="10" fillId="7" borderId="49" xfId="1" applyFont="1" applyFill="1" applyBorder="1" applyAlignment="1">
      <alignment vertical="center" shrinkToFit="1"/>
    </xf>
    <xf numFmtId="41" fontId="10" fillId="7" borderId="49" xfId="1" applyFont="1" applyFill="1" applyBorder="1" applyAlignment="1">
      <alignment horizontal="center" vertical="center" shrinkToFit="1"/>
    </xf>
    <xf numFmtId="0" fontId="7" fillId="0" borderId="49" xfId="0" applyFont="1" applyBorder="1" applyAlignment="1">
      <alignment vertical="center" shrinkToFit="1"/>
    </xf>
    <xf numFmtId="41" fontId="10" fillId="7" borderId="50" xfId="1" applyFont="1" applyFill="1" applyBorder="1" applyAlignment="1">
      <alignment horizontal="center" vertical="center" shrinkToFit="1"/>
    </xf>
    <xf numFmtId="41" fontId="7" fillId="0" borderId="21" xfId="1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D10" sqref="D10:F10"/>
    </sheetView>
  </sheetViews>
  <sheetFormatPr defaultRowHeight="16.5" x14ac:dyDescent="0.3"/>
  <cols>
    <col min="1" max="1" width="11.375" customWidth="1"/>
    <col min="2" max="2" width="26.875" customWidth="1"/>
    <col min="3" max="3" width="15.75" customWidth="1"/>
    <col min="4" max="4" width="8.5" customWidth="1"/>
    <col min="5" max="8" width="14.125" customWidth="1"/>
  </cols>
  <sheetData>
    <row r="1" spans="1:8" ht="70.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idden="1" x14ac:dyDescent="0.3">
      <c r="A2" s="2" t="s">
        <v>1</v>
      </c>
      <c r="B2" s="3"/>
      <c r="C2" s="3" t="s">
        <v>2</v>
      </c>
      <c r="D2" s="3"/>
      <c r="E2" s="3"/>
      <c r="F2" s="4" t="s">
        <v>3</v>
      </c>
      <c r="G2" s="4"/>
      <c r="H2" s="5"/>
    </row>
    <row r="3" spans="1:8" ht="20.100000000000001" customHeight="1" x14ac:dyDescent="0.3">
      <c r="A3" s="6" t="s">
        <v>4</v>
      </c>
      <c r="B3" s="7"/>
      <c r="C3" s="8" t="s">
        <v>5</v>
      </c>
      <c r="D3" s="8"/>
      <c r="E3" s="8"/>
      <c r="F3" s="8" t="s">
        <v>6</v>
      </c>
      <c r="G3" s="8"/>
      <c r="H3" s="9"/>
    </row>
    <row r="4" spans="1:8" ht="20.100000000000001" customHeight="1" x14ac:dyDescent="0.3">
      <c r="A4" s="6" t="s">
        <v>7</v>
      </c>
      <c r="B4" s="7"/>
      <c r="C4" s="8" t="s">
        <v>8</v>
      </c>
      <c r="D4" s="8"/>
      <c r="E4" s="8"/>
      <c r="F4" s="8" t="s">
        <v>9</v>
      </c>
      <c r="G4" s="8"/>
      <c r="H4" s="9"/>
    </row>
    <row r="5" spans="1:8" ht="20.100000000000001" customHeight="1" thickBot="1" x14ac:dyDescent="0.35">
      <c r="A5" s="10" t="s">
        <v>10</v>
      </c>
      <c r="B5" s="11"/>
      <c r="C5" s="12" t="s">
        <v>11</v>
      </c>
      <c r="D5" s="11"/>
      <c r="E5" s="13"/>
      <c r="F5" s="12" t="s">
        <v>12</v>
      </c>
      <c r="G5" s="11"/>
      <c r="H5" s="14"/>
    </row>
    <row r="6" spans="1:8" ht="24.95" customHeight="1" thickBot="1" x14ac:dyDescent="0.35">
      <c r="A6" s="15" t="s">
        <v>13</v>
      </c>
      <c r="B6" s="15"/>
      <c r="C6" s="15"/>
      <c r="D6" s="15"/>
      <c r="E6" s="15"/>
      <c r="F6" s="15"/>
      <c r="G6" s="15"/>
      <c r="H6" s="15"/>
    </row>
    <row r="7" spans="1:8" ht="24.95" customHeight="1" thickBot="1" x14ac:dyDescent="0.35">
      <c r="A7" s="16" t="s">
        <v>14</v>
      </c>
      <c r="B7" s="17"/>
      <c r="C7" s="18">
        <v>9663940</v>
      </c>
      <c r="D7" s="19" t="s">
        <v>15</v>
      </c>
      <c r="E7" s="20"/>
      <c r="F7" s="20"/>
      <c r="G7" s="21"/>
      <c r="H7" s="22">
        <f>H11</f>
        <v>10841717</v>
      </c>
    </row>
    <row r="8" spans="1:8" ht="15" customHeight="1" thickBot="1" x14ac:dyDescent="0.35">
      <c r="A8" s="23"/>
      <c r="B8" s="23"/>
      <c r="C8" s="23"/>
      <c r="D8" s="24"/>
      <c r="E8" s="24"/>
      <c r="F8" s="24"/>
      <c r="G8" s="24"/>
      <c r="H8" s="24"/>
    </row>
    <row r="9" spans="1:8" ht="20.100000000000001" customHeight="1" x14ac:dyDescent="0.3">
      <c r="A9" s="25" t="s">
        <v>16</v>
      </c>
      <c r="B9" s="26"/>
      <c r="C9" s="26"/>
      <c r="D9" s="26" t="s">
        <v>17</v>
      </c>
      <c r="E9" s="26"/>
      <c r="F9" s="26"/>
      <c r="G9" s="27"/>
      <c r="H9" s="28" t="s">
        <v>18</v>
      </c>
    </row>
    <row r="10" spans="1:8" ht="20.100000000000001" customHeight="1" x14ac:dyDescent="0.3">
      <c r="A10" s="29" t="s">
        <v>19</v>
      </c>
      <c r="B10" s="30"/>
      <c r="C10" s="31" t="s">
        <v>20</v>
      </c>
      <c r="D10" s="32" t="s">
        <v>21</v>
      </c>
      <c r="E10" s="32"/>
      <c r="F10" s="32"/>
      <c r="G10" s="33" t="s">
        <v>22</v>
      </c>
      <c r="H10" s="34"/>
    </row>
    <row r="11" spans="1:8" ht="20.100000000000001" customHeight="1" x14ac:dyDescent="0.3">
      <c r="A11" s="35" t="s">
        <v>23</v>
      </c>
      <c r="B11" s="36"/>
      <c r="C11" s="37">
        <f>C18+C21</f>
        <v>5880117</v>
      </c>
      <c r="D11" s="38" t="s">
        <v>24</v>
      </c>
      <c r="E11" s="39"/>
      <c r="F11" s="39"/>
      <c r="G11" s="40">
        <f>G18+G21</f>
        <v>4702340</v>
      </c>
      <c r="H11" s="41">
        <f>C7+C11-G11</f>
        <v>10841717</v>
      </c>
    </row>
    <row r="12" spans="1:8" ht="20.100000000000001" customHeight="1" x14ac:dyDescent="0.3">
      <c r="A12" s="42" t="s">
        <v>25</v>
      </c>
      <c r="B12" s="43" t="s">
        <v>26</v>
      </c>
      <c r="C12" s="44">
        <f>2200000</f>
        <v>2200000</v>
      </c>
      <c r="D12" s="45" t="s">
        <v>27</v>
      </c>
      <c r="E12" s="46" t="s">
        <v>28</v>
      </c>
      <c r="F12" s="47"/>
      <c r="G12" s="48">
        <v>249000</v>
      </c>
      <c r="H12" s="49"/>
    </row>
    <row r="13" spans="1:8" ht="20.100000000000001" customHeight="1" x14ac:dyDescent="0.3">
      <c r="A13" s="50"/>
      <c r="B13" s="43" t="s">
        <v>29</v>
      </c>
      <c r="C13" s="44">
        <v>669000</v>
      </c>
      <c r="D13" s="51"/>
      <c r="E13" s="52" t="s">
        <v>30</v>
      </c>
      <c r="F13" s="30"/>
      <c r="G13" s="48">
        <v>190000</v>
      </c>
      <c r="H13" s="53"/>
    </row>
    <row r="14" spans="1:8" ht="20.100000000000001" customHeight="1" x14ac:dyDescent="0.3">
      <c r="A14" s="50"/>
      <c r="B14" s="54" t="s">
        <v>31</v>
      </c>
      <c r="C14" s="44">
        <v>3000000</v>
      </c>
      <c r="D14" s="51"/>
      <c r="E14" s="46" t="s">
        <v>32</v>
      </c>
      <c r="F14" s="55"/>
      <c r="G14" s="48">
        <v>400000</v>
      </c>
      <c r="H14" s="53"/>
    </row>
    <row r="15" spans="1:8" ht="20.100000000000001" customHeight="1" x14ac:dyDescent="0.3">
      <c r="A15" s="50"/>
      <c r="B15" s="43"/>
      <c r="C15" s="44"/>
      <c r="D15" s="51"/>
      <c r="E15" s="52" t="s">
        <v>33</v>
      </c>
      <c r="F15" s="30"/>
      <c r="G15" s="48">
        <v>300240</v>
      </c>
      <c r="H15" s="53"/>
    </row>
    <row r="16" spans="1:8" ht="20.100000000000001" customHeight="1" x14ac:dyDescent="0.3">
      <c r="A16" s="50"/>
      <c r="B16" s="54"/>
      <c r="C16" s="44"/>
      <c r="D16" s="51"/>
      <c r="E16" s="46" t="s">
        <v>34</v>
      </c>
      <c r="F16" s="55"/>
      <c r="G16" s="48">
        <v>263100</v>
      </c>
      <c r="H16" s="53"/>
    </row>
    <row r="17" spans="1:8" ht="20.100000000000001" customHeight="1" x14ac:dyDescent="0.3">
      <c r="A17" s="56"/>
      <c r="B17" s="54"/>
      <c r="C17" s="44"/>
      <c r="D17" s="57"/>
      <c r="E17" s="46" t="s">
        <v>35</v>
      </c>
      <c r="F17" s="55"/>
      <c r="G17" s="48">
        <v>3300000</v>
      </c>
      <c r="H17" s="53"/>
    </row>
    <row r="18" spans="1:8" ht="20.100000000000001" customHeight="1" x14ac:dyDescent="0.3">
      <c r="A18" s="58" t="s">
        <v>36</v>
      </c>
      <c r="B18" s="59"/>
      <c r="C18" s="60">
        <f>SUM(C12:C17)</f>
        <v>5869000</v>
      </c>
      <c r="D18" s="61" t="s">
        <v>37</v>
      </c>
      <c r="E18" s="59"/>
      <c r="F18" s="62"/>
      <c r="G18" s="63">
        <f>SUM(G12:G17)</f>
        <v>4702340</v>
      </c>
      <c r="H18" s="53"/>
    </row>
    <row r="19" spans="1:8" ht="20.100000000000001" customHeight="1" x14ac:dyDescent="0.3">
      <c r="A19" s="64" t="s">
        <v>38</v>
      </c>
      <c r="B19" s="65"/>
      <c r="C19" s="65"/>
      <c r="D19" s="65"/>
      <c r="E19" s="66"/>
      <c r="F19" s="67"/>
      <c r="G19" s="48"/>
      <c r="H19" s="53"/>
    </row>
    <row r="20" spans="1:8" ht="20.100000000000001" customHeight="1" x14ac:dyDescent="0.3">
      <c r="A20" s="110" t="s">
        <v>39</v>
      </c>
      <c r="B20" s="48" t="s">
        <v>40</v>
      </c>
      <c r="C20" s="65">
        <v>11117</v>
      </c>
      <c r="D20" s="65"/>
      <c r="E20" s="68"/>
      <c r="F20" s="69"/>
      <c r="G20" s="48"/>
      <c r="H20" s="53"/>
    </row>
    <row r="21" spans="1:8" ht="20.100000000000001" customHeight="1" thickBot="1" x14ac:dyDescent="0.35">
      <c r="A21" s="70" t="s">
        <v>37</v>
      </c>
      <c r="B21" s="71"/>
      <c r="C21" s="72">
        <f>SUM(C19:C20)</f>
        <v>11117</v>
      </c>
      <c r="D21" s="73" t="s">
        <v>37</v>
      </c>
      <c r="E21" s="71"/>
      <c r="F21" s="74"/>
      <c r="G21" s="75">
        <f>SUM(G19:G19)</f>
        <v>0</v>
      </c>
      <c r="H21" s="53"/>
    </row>
    <row r="22" spans="1:8" ht="20.100000000000001" customHeight="1" thickBot="1" x14ac:dyDescent="0.35">
      <c r="A22" s="16" t="s">
        <v>41</v>
      </c>
      <c r="B22" s="17"/>
      <c r="C22" s="76">
        <f>C7+C11</f>
        <v>15544057</v>
      </c>
      <c r="D22" s="77" t="s">
        <v>42</v>
      </c>
      <c r="E22" s="78"/>
      <c r="F22" s="78"/>
      <c r="G22" s="79">
        <f>G11+H11</f>
        <v>15544057</v>
      </c>
      <c r="H22" s="80"/>
    </row>
    <row r="23" spans="1:8" ht="20.100000000000001" customHeight="1" thickBot="1" x14ac:dyDescent="0.35">
      <c r="A23" s="15" t="s">
        <v>43</v>
      </c>
      <c r="B23" s="15"/>
      <c r="C23" s="15"/>
      <c r="D23" s="15"/>
      <c r="E23" s="15"/>
      <c r="F23" s="15"/>
      <c r="G23" s="15"/>
      <c r="H23" s="15"/>
    </row>
    <row r="24" spans="1:8" ht="20.100000000000001" customHeight="1" x14ac:dyDescent="0.3">
      <c r="A24" s="25" t="s">
        <v>44</v>
      </c>
      <c r="B24" s="26"/>
      <c r="C24" s="26"/>
      <c r="D24" s="26" t="s">
        <v>45</v>
      </c>
      <c r="E24" s="26"/>
      <c r="F24" s="26"/>
      <c r="G24" s="26"/>
      <c r="H24" s="81" t="s">
        <v>18</v>
      </c>
    </row>
    <row r="25" spans="1:8" ht="20.100000000000001" customHeight="1" x14ac:dyDescent="0.3">
      <c r="A25" s="29" t="s">
        <v>46</v>
      </c>
      <c r="B25" s="30"/>
      <c r="C25" s="31" t="s">
        <v>47</v>
      </c>
      <c r="D25" s="32" t="s">
        <v>46</v>
      </c>
      <c r="E25" s="32"/>
      <c r="F25" s="32"/>
      <c r="G25" s="31" t="s">
        <v>47</v>
      </c>
      <c r="H25" s="82"/>
    </row>
    <row r="26" spans="1:8" ht="20.100000000000001" customHeight="1" x14ac:dyDescent="0.3">
      <c r="A26" s="83" t="s">
        <v>48</v>
      </c>
      <c r="B26" s="36"/>
      <c r="C26" s="84">
        <f>C30</f>
        <v>172000</v>
      </c>
      <c r="D26" s="85" t="s">
        <v>49</v>
      </c>
      <c r="E26" s="86"/>
      <c r="F26" s="86"/>
      <c r="G26" s="84">
        <f>G30</f>
        <v>172000</v>
      </c>
      <c r="H26" s="87">
        <f>C26-G26</f>
        <v>0</v>
      </c>
    </row>
    <row r="27" spans="1:8" ht="20.100000000000001" customHeight="1" x14ac:dyDescent="0.3">
      <c r="A27" s="50" t="s">
        <v>50</v>
      </c>
      <c r="B27" s="88" t="s">
        <v>51</v>
      </c>
      <c r="C27" s="89">
        <v>172000</v>
      </c>
      <c r="D27" s="90" t="s">
        <v>52</v>
      </c>
      <c r="E27" s="91" t="s">
        <v>53</v>
      </c>
      <c r="F27" s="92"/>
      <c r="G27" s="89">
        <v>172000</v>
      </c>
      <c r="H27" s="93"/>
    </row>
    <row r="28" spans="1:8" ht="20.100000000000001" customHeight="1" x14ac:dyDescent="0.3">
      <c r="A28" s="50"/>
      <c r="B28" s="94"/>
      <c r="C28" s="95"/>
      <c r="D28" s="90"/>
      <c r="E28" s="96"/>
      <c r="F28" s="97"/>
      <c r="G28" s="95"/>
      <c r="H28" s="93"/>
    </row>
    <row r="29" spans="1:8" ht="20.100000000000001" customHeight="1" x14ac:dyDescent="0.3">
      <c r="A29" s="56"/>
      <c r="B29" s="98"/>
      <c r="C29" s="99"/>
      <c r="D29" s="100"/>
      <c r="E29" s="101"/>
      <c r="F29" s="102"/>
      <c r="G29" s="99"/>
      <c r="H29" s="103"/>
    </row>
    <row r="30" spans="1:8" ht="20.100000000000001" customHeight="1" thickBot="1" x14ac:dyDescent="0.35">
      <c r="A30" s="104"/>
      <c r="B30" s="105" t="s">
        <v>54</v>
      </c>
      <c r="C30" s="106">
        <f>SUM(C27:C29)</f>
        <v>172000</v>
      </c>
      <c r="D30" s="106"/>
      <c r="E30" s="107" t="s">
        <v>55</v>
      </c>
      <c r="F30" s="108"/>
      <c r="G30" s="106">
        <f>SUM(G27:G29)</f>
        <v>172000</v>
      </c>
      <c r="H30" s="109">
        <f>C30-G30</f>
        <v>0</v>
      </c>
    </row>
  </sheetData>
  <mergeCells count="55">
    <mergeCell ref="E30:F30"/>
    <mergeCell ref="A26:B26"/>
    <mergeCell ref="D26:F26"/>
    <mergeCell ref="A27:A29"/>
    <mergeCell ref="D27:D29"/>
    <mergeCell ref="E27:F27"/>
    <mergeCell ref="E28:F28"/>
    <mergeCell ref="E29:F29"/>
    <mergeCell ref="A22:B22"/>
    <mergeCell ref="D22:F22"/>
    <mergeCell ref="A23:H23"/>
    <mergeCell ref="A24:C24"/>
    <mergeCell ref="D24:G24"/>
    <mergeCell ref="H24:H25"/>
    <mergeCell ref="A25:B25"/>
    <mergeCell ref="D25:F25"/>
    <mergeCell ref="E17:F17"/>
    <mergeCell ref="A18:B18"/>
    <mergeCell ref="D18:F18"/>
    <mergeCell ref="E19:F19"/>
    <mergeCell ref="E20:F20"/>
    <mergeCell ref="A21:B21"/>
    <mergeCell ref="D21:F21"/>
    <mergeCell ref="A11:B11"/>
    <mergeCell ref="D11:F11"/>
    <mergeCell ref="A12:A17"/>
    <mergeCell ref="D12:D17"/>
    <mergeCell ref="E12:F12"/>
    <mergeCell ref="H12:H22"/>
    <mergeCell ref="E13:F13"/>
    <mergeCell ref="E14:F14"/>
    <mergeCell ref="E15:F15"/>
    <mergeCell ref="E16:F16"/>
    <mergeCell ref="A6:H6"/>
    <mergeCell ref="A7:B7"/>
    <mergeCell ref="D7:G7"/>
    <mergeCell ref="A8:H8"/>
    <mergeCell ref="A9:C9"/>
    <mergeCell ref="D9:G9"/>
    <mergeCell ref="H9:H10"/>
    <mergeCell ref="A10:B10"/>
    <mergeCell ref="D10:F10"/>
    <mergeCell ref="A4:B4"/>
    <mergeCell ref="C4:E4"/>
    <mergeCell ref="F4:H4"/>
    <mergeCell ref="A5:B5"/>
    <mergeCell ref="C5:E5"/>
    <mergeCell ref="F5:H5"/>
    <mergeCell ref="A1:H1"/>
    <mergeCell ref="A2:B2"/>
    <mergeCell ref="C2:E2"/>
    <mergeCell ref="F2:H2"/>
    <mergeCell ref="A3:B3"/>
    <mergeCell ref="C3:E3"/>
    <mergeCell ref="F3:H3"/>
  </mergeCells>
  <phoneticPr fontId="4" type="noConversion"/>
  <pageMargins left="0.7" right="0.7" top="0.75" bottom="0.75" header="0.3" footer="0.3"/>
  <pageSetup paperSize="9" scale="6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2020-05-28T01:39:19Z</cp:lastPrinted>
  <dcterms:created xsi:type="dcterms:W3CDTF">2020-05-28T01:38:01Z</dcterms:created>
  <dcterms:modified xsi:type="dcterms:W3CDTF">2020-05-28T01:41:05Z</dcterms:modified>
</cp:coreProperties>
</file>